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ONTABILIDAD\Desktop\TRANSPARENCIA 2022\Octubre 2022\"/>
    </mc:Choice>
  </mc:AlternateContent>
  <xr:revisionPtr revIDLastSave="0" documentId="13_ncr:1_{327622F6-D7F0-4D04-A491-4A4D25127FFD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2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31" i="2" l="1"/>
  <c r="D32" i="2" s="1"/>
  <c r="F27" i="2"/>
  <c r="E27" i="2"/>
  <c r="D27" i="2"/>
  <c r="C27" i="2"/>
</calcChain>
</file>

<file path=xl/sharedStrings.xml><?xml version="1.0" encoding="utf-8"?>
<sst xmlns="http://schemas.openxmlformats.org/spreadsheetml/2006/main" count="62" uniqueCount="62">
  <si>
    <t>2.1.1</t>
  </si>
  <si>
    <t>REMUNERACIONES</t>
  </si>
  <si>
    <t>2.1.2</t>
  </si>
  <si>
    <t>SOBRESUELDOS</t>
  </si>
  <si>
    <t>2.1.5</t>
  </si>
  <si>
    <t>CONTRIBUCIONES A LA SEGURIDAD SOCIAL</t>
  </si>
  <si>
    <t>2.2.1</t>
  </si>
  <si>
    <t>SERVICIOS BÁSICOS</t>
  </si>
  <si>
    <t>2.2.6</t>
  </si>
  <si>
    <t>SEGUROS</t>
  </si>
  <si>
    <t>2.2.7</t>
  </si>
  <si>
    <t>SERVICIOS DE CONSERVACIÓN, REPARACIONES MENORES E INSTALACIONES TEMPORALES</t>
  </si>
  <si>
    <t>2.2.8</t>
  </si>
  <si>
    <t>OTROS SERVICIOS NO INCLUIDOS EN CONCEPTOS ANTERIORES</t>
  </si>
  <si>
    <t>2.3.1</t>
  </si>
  <si>
    <t>ALIMENTOS Y PRODUCTOS AGROFORESTALES</t>
  </si>
  <si>
    <t>2.3.2</t>
  </si>
  <si>
    <t>TEXTILES Y VESTUARIOS</t>
  </si>
  <si>
    <t>2.3.3</t>
  </si>
  <si>
    <t>PAPEL, CARTÓN E IMPRESOS</t>
  </si>
  <si>
    <t>2.3.4</t>
  </si>
  <si>
    <t>PRODUCTOS FARMACÉUTICOS</t>
  </si>
  <si>
    <t>2.3.5</t>
  </si>
  <si>
    <t>CUERO, CAUCHO Y PLÁSTICO</t>
  </si>
  <si>
    <t>2.3.6</t>
  </si>
  <si>
    <t>PRODUCTOS DE MINERALES, METÁLICOS Y NO METÁLICOS</t>
  </si>
  <si>
    <t>2.3.7</t>
  </si>
  <si>
    <t>COMBUSTIBLES, LUBRICANTES, PRODUCTOS QUÍMICOS Y CONEXOS</t>
  </si>
  <si>
    <t>2.3.9</t>
  </si>
  <si>
    <t>PRODUCTOS Y ÚTILES VARIOS</t>
  </si>
  <si>
    <t>2.6.1</t>
  </si>
  <si>
    <t>MOBILIARIO Y EQUIPO</t>
  </si>
  <si>
    <t>2.6.5</t>
  </si>
  <si>
    <t>MAQUINARIA, OTROS EQUIPOS Y HERRAMIENTAS</t>
  </si>
  <si>
    <t>2.6.7</t>
  </si>
  <si>
    <t>ACTIVOS BIOLÓGICOS</t>
  </si>
  <si>
    <t>2.6.8</t>
  </si>
  <si>
    <t>BIENES INTANGIBLES</t>
  </si>
  <si>
    <t>2.6.9</t>
  </si>
  <si>
    <t>EDIFICIOS, ESTRUCTURAS, TIERRAS, TERRENOS Y OBJETOS DE VALOR</t>
  </si>
  <si>
    <t xml:space="preserve">Parque Zoologico Nacional </t>
  </si>
  <si>
    <t xml:space="preserve">Estado de Ingresos y Egresos </t>
  </si>
  <si>
    <t>correspondiente a octubre 2022</t>
  </si>
  <si>
    <t>valores RD$</t>
  </si>
  <si>
    <t>Presup Vigente</t>
  </si>
  <si>
    <t>Pagos</t>
  </si>
  <si>
    <t xml:space="preserve">Balance </t>
  </si>
  <si>
    <t xml:space="preserve">Disponibilidad a la fecha </t>
  </si>
  <si>
    <t xml:space="preserve">Total </t>
  </si>
  <si>
    <t xml:space="preserve">Detalle </t>
  </si>
  <si>
    <t>Ingresos RD$</t>
  </si>
  <si>
    <t xml:space="preserve">Gastos </t>
  </si>
  <si>
    <t>Ingresos US$ tasa 53.50</t>
  </si>
  <si>
    <t>RD$</t>
  </si>
  <si>
    <t>total de ingreso RD$</t>
  </si>
  <si>
    <t xml:space="preserve">Detalle de Ingresos Propio </t>
  </si>
  <si>
    <t>Lic. Manuel Medina G</t>
  </si>
  <si>
    <t xml:space="preserve">Contador </t>
  </si>
  <si>
    <t xml:space="preserve">Preparado por : </t>
  </si>
  <si>
    <t xml:space="preserve">Hilda Gonzalez </t>
  </si>
  <si>
    <t xml:space="preserve">Enc. ADM y Financiera </t>
  </si>
  <si>
    <t xml:space="preserve">Aprobado por 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</si>
</sst>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1" x14ac:knownFonts="1">
    <font>
      <sz val="10"/>
      <color rgb="FF000000"/>
      <name val="Times New Roman"/>
      <charset val="204"/>
    </font>
    <font>
      <b/>
      <sz val="11"/>
      <name val="Arial"/>
      <family val="2"/>
    </font>
    <font>
      <b/>
      <sz val="11"/>
      <color rgb="FF000000"/>
      <name val="Arial"/>
      <family val="2"/>
    </font>
    <font>
      <b/>
      <sz val="16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b/>
      <sz val="12"/>
      <color rgb="FF000000"/>
      <name val="Arial"/>
      <family val="2"/>
    </font>
    <font>
      <sz val="10"/>
      <color rgb="FF000000"/>
      <name val="Times New Roman"/>
      <charset val="204"/>
    </font>
    <font>
      <b/>
      <sz val="10"/>
      <name val="Arial"/>
      <family val="2"/>
    </font>
    <font>
      <b/>
      <sz val="14"/>
      <name val="Arial"/>
      <family val="2"/>
    </font>
    <font>
      <sz val="10"/>
      <color rgb="FF000000"/>
      <name val="Times New Roman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43" fontId="7" fillId="0" borderId="0" applyFont="0" applyFill="0" applyBorder="0" applyAlignment="0" applyProtection="0"/>
  </cellStyleXfs>
  <cellXfs count="69">
    <xf numFmtId="0" fontId="0" fillId="0" borderId="0" xfId="0" applyFill="1" applyBorder="1" applyAlignment="1">
      <alignment horizontal="left" vertical="top"/>
    </xf>
    <xf numFmtId="0" fontId="5" fillId="0" borderId="0" xfId="0" applyFont="1" applyFill="1" applyBorder="1" applyAlignment="1">
      <alignment vertical="top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 indent="1"/>
    </xf>
    <xf numFmtId="0" fontId="1" fillId="2" borderId="7" xfId="0" applyFont="1" applyFill="1" applyBorder="1" applyAlignment="1">
      <alignment horizontal="left" vertical="top" wrapText="1" indent="1"/>
    </xf>
    <xf numFmtId="0" fontId="3" fillId="0" borderId="2" xfId="0" applyFont="1" applyFill="1" applyBorder="1" applyAlignment="1">
      <alignment horizontal="center" vertical="top"/>
    </xf>
    <xf numFmtId="0" fontId="3" fillId="0" borderId="3" xfId="0" applyFont="1" applyFill="1" applyBorder="1" applyAlignment="1">
      <alignment horizontal="center" vertical="top"/>
    </xf>
    <xf numFmtId="0" fontId="3" fillId="0" borderId="4" xfId="0" applyFont="1" applyFill="1" applyBorder="1" applyAlignment="1">
      <alignment horizontal="center" vertical="top"/>
    </xf>
    <xf numFmtId="0" fontId="4" fillId="0" borderId="5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 vertical="top"/>
    </xf>
    <xf numFmtId="0" fontId="4" fillId="0" borderId="6" xfId="0" applyFont="1" applyFill="1" applyBorder="1" applyAlignment="1">
      <alignment horizontal="center" vertical="top"/>
    </xf>
    <xf numFmtId="0" fontId="5" fillId="0" borderId="5" xfId="0" applyFont="1" applyFill="1" applyBorder="1" applyAlignment="1">
      <alignment horizontal="center" vertical="top"/>
    </xf>
    <xf numFmtId="0" fontId="5" fillId="0" borderId="0" xfId="0" applyFont="1" applyFill="1" applyBorder="1" applyAlignment="1">
      <alignment horizontal="center" vertical="top"/>
    </xf>
    <xf numFmtId="0" fontId="5" fillId="0" borderId="6" xfId="0" applyFont="1" applyFill="1" applyBorder="1" applyAlignment="1">
      <alignment horizontal="center" vertical="top"/>
    </xf>
    <xf numFmtId="0" fontId="5" fillId="0" borderId="7" xfId="0" applyFont="1" applyFill="1" applyBorder="1" applyAlignment="1">
      <alignment horizontal="center" vertical="top"/>
    </xf>
    <xf numFmtId="0" fontId="5" fillId="0" borderId="8" xfId="0" applyFont="1" applyFill="1" applyBorder="1" applyAlignment="1">
      <alignment horizontal="center" vertical="top"/>
    </xf>
    <xf numFmtId="0" fontId="5" fillId="0" borderId="9" xfId="0" applyFont="1" applyFill="1" applyBorder="1" applyAlignment="1">
      <alignment horizontal="center" vertical="top"/>
    </xf>
    <xf numFmtId="0" fontId="5" fillId="3" borderId="1" xfId="0" applyFont="1" applyFill="1" applyBorder="1" applyAlignment="1">
      <alignment horizontal="center" vertical="center"/>
    </xf>
    <xf numFmtId="0" fontId="5" fillId="3" borderId="10" xfId="0" applyFont="1" applyFill="1" applyBorder="1" applyAlignment="1">
      <alignment horizontal="center" vertical="top"/>
    </xf>
    <xf numFmtId="0" fontId="5" fillId="3" borderId="11" xfId="0" applyFont="1" applyFill="1" applyBorder="1" applyAlignment="1">
      <alignment horizontal="center" vertical="top"/>
    </xf>
    <xf numFmtId="0" fontId="5" fillId="3" borderId="12" xfId="0" applyFont="1" applyFill="1" applyBorder="1" applyAlignment="1">
      <alignment horizontal="center" vertical="top"/>
    </xf>
    <xf numFmtId="0" fontId="8" fillId="2" borderId="3" xfId="0" applyFont="1" applyFill="1" applyBorder="1" applyAlignment="1">
      <alignment horizontal="left" vertical="top" wrapText="1" indent="1"/>
    </xf>
    <xf numFmtId="0" fontId="8" fillId="2" borderId="0" xfId="0" applyFont="1" applyFill="1" applyBorder="1" applyAlignment="1">
      <alignment horizontal="left" vertical="top" wrapText="1" indent="1"/>
    </xf>
    <xf numFmtId="0" fontId="8" fillId="2" borderId="8" xfId="0" applyFont="1" applyFill="1" applyBorder="1" applyAlignment="1">
      <alignment horizontal="left" vertical="top" wrapText="1" indent="1"/>
    </xf>
    <xf numFmtId="4" fontId="2" fillId="2" borderId="3" xfId="0" applyNumberFormat="1" applyFont="1" applyFill="1" applyBorder="1" applyAlignment="1">
      <alignment vertical="top" shrinkToFit="1"/>
    </xf>
    <xf numFmtId="4" fontId="2" fillId="2" borderId="0" xfId="0" applyNumberFormat="1" applyFont="1" applyFill="1" applyBorder="1" applyAlignment="1">
      <alignment vertical="top" shrinkToFit="1"/>
    </xf>
    <xf numFmtId="4" fontId="2" fillId="2" borderId="8" xfId="0" applyNumberFormat="1" applyFont="1" applyFill="1" applyBorder="1" applyAlignment="1">
      <alignment vertical="top" shrinkToFit="1"/>
    </xf>
    <xf numFmtId="2" fontId="2" fillId="2" borderId="0" xfId="0" applyNumberFormat="1" applyFont="1" applyFill="1" applyBorder="1" applyAlignment="1">
      <alignment vertical="top" shrinkToFit="1"/>
    </xf>
    <xf numFmtId="2" fontId="2" fillId="2" borderId="8" xfId="0" applyNumberFormat="1" applyFont="1" applyFill="1" applyBorder="1" applyAlignment="1">
      <alignment vertical="top" shrinkToFit="1"/>
    </xf>
    <xf numFmtId="4" fontId="6" fillId="2" borderId="4" xfId="0" applyNumberFormat="1" applyFont="1" applyFill="1" applyBorder="1" applyAlignment="1">
      <alignment horizontal="right" vertical="top" shrinkToFit="1"/>
    </xf>
    <xf numFmtId="4" fontId="6" fillId="2" borderId="6" xfId="0" applyNumberFormat="1" applyFont="1" applyFill="1" applyBorder="1" applyAlignment="1">
      <alignment horizontal="right" vertical="top" shrinkToFit="1"/>
    </xf>
    <xf numFmtId="4" fontId="6" fillId="2" borderId="9" xfId="0" applyNumberFormat="1" applyFont="1" applyFill="1" applyBorder="1" applyAlignment="1">
      <alignment horizontal="right" vertical="top" shrinkToFit="1"/>
    </xf>
    <xf numFmtId="2" fontId="6" fillId="2" borderId="4" xfId="0" applyNumberFormat="1" applyFont="1" applyFill="1" applyBorder="1" applyAlignment="1">
      <alignment horizontal="right" vertical="top" shrinkToFit="1"/>
    </xf>
    <xf numFmtId="2" fontId="6" fillId="2" borderId="6" xfId="0" applyNumberFormat="1" applyFont="1" applyFill="1" applyBorder="1" applyAlignment="1">
      <alignment horizontal="right" vertical="top" shrinkToFit="1"/>
    </xf>
    <xf numFmtId="2" fontId="6" fillId="2" borderId="9" xfId="0" applyNumberFormat="1" applyFont="1" applyFill="1" applyBorder="1" applyAlignment="1">
      <alignment horizontal="right" vertical="top" shrinkToFit="1"/>
    </xf>
    <xf numFmtId="0" fontId="9" fillId="4" borderId="10" xfId="0" applyFont="1" applyFill="1" applyBorder="1" applyAlignment="1">
      <alignment horizontal="center" vertical="top" wrapText="1"/>
    </xf>
    <xf numFmtId="0" fontId="9" fillId="4" borderId="12" xfId="0" applyFont="1" applyFill="1" applyBorder="1" applyAlignment="1">
      <alignment horizontal="center" vertical="top" wrapText="1"/>
    </xf>
    <xf numFmtId="4" fontId="6" fillId="4" borderId="1" xfId="0" applyNumberFormat="1" applyFont="1" applyFill="1" applyBorder="1" applyAlignment="1">
      <alignment vertical="top" shrinkToFit="1"/>
    </xf>
    <xf numFmtId="4" fontId="6" fillId="4" borderId="1" xfId="0" applyNumberFormat="1" applyFont="1" applyFill="1" applyBorder="1" applyAlignment="1">
      <alignment horizontal="right" vertical="top" shrinkToFit="1"/>
    </xf>
    <xf numFmtId="0" fontId="10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top"/>
    </xf>
    <xf numFmtId="0" fontId="10" fillId="0" borderId="2" xfId="0" applyFont="1" applyFill="1" applyBorder="1" applyAlignment="1">
      <alignment horizontal="center" vertical="center"/>
    </xf>
    <xf numFmtId="0" fontId="10" fillId="0" borderId="7" xfId="0" applyFont="1" applyFill="1" applyBorder="1" applyAlignment="1">
      <alignment horizontal="center" vertical="top"/>
    </xf>
    <xf numFmtId="0" fontId="10" fillId="0" borderId="8" xfId="0" applyFont="1" applyFill="1" applyBorder="1" applyAlignment="1">
      <alignment horizontal="center" vertical="top"/>
    </xf>
    <xf numFmtId="43" fontId="10" fillId="0" borderId="14" xfId="1" applyFont="1" applyFill="1" applyBorder="1" applyAlignment="1">
      <alignment horizontal="right" vertical="top"/>
    </xf>
    <xf numFmtId="0" fontId="10" fillId="0" borderId="10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43" fontId="0" fillId="0" borderId="1" xfId="1" applyFont="1" applyFill="1" applyBorder="1" applyAlignment="1">
      <alignment horizontal="right" vertical="center"/>
    </xf>
    <xf numFmtId="43" fontId="0" fillId="0" borderId="1" xfId="1" applyFont="1" applyFill="1" applyBorder="1" applyAlignment="1">
      <alignment horizontal="left" vertical="top"/>
    </xf>
    <xf numFmtId="0" fontId="0" fillId="0" borderId="3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43" fontId="0" fillId="0" borderId="13" xfId="0" applyNumberFormat="1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4" xfId="0" applyFont="1" applyFill="1" applyBorder="1" applyAlignment="1">
      <alignment horizontal="center" vertical="center"/>
    </xf>
    <xf numFmtId="43" fontId="0" fillId="0" borderId="13" xfId="1" applyFont="1" applyFill="1" applyBorder="1" applyAlignment="1">
      <alignment horizontal="center" vertical="center"/>
    </xf>
    <xf numFmtId="43" fontId="0" fillId="0" borderId="15" xfId="1" applyFont="1" applyFill="1" applyBorder="1" applyAlignment="1">
      <alignment horizontal="center" vertical="center"/>
    </xf>
    <xf numFmtId="43" fontId="0" fillId="0" borderId="14" xfId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top"/>
    </xf>
    <xf numFmtId="0" fontId="5" fillId="0" borderId="0" xfId="0" applyFont="1" applyFill="1" applyBorder="1" applyAlignment="1">
      <alignment horizontal="right" vertical="top"/>
    </xf>
    <xf numFmtId="0" fontId="5" fillId="0" borderId="10" xfId="0" applyFont="1" applyFill="1" applyBorder="1" applyAlignment="1">
      <alignment horizontal="center" vertical="top"/>
    </xf>
    <xf numFmtId="0" fontId="5" fillId="0" borderId="11" xfId="0" applyFont="1" applyFill="1" applyBorder="1" applyAlignment="1">
      <alignment horizontal="center" vertical="top"/>
    </xf>
    <xf numFmtId="0" fontId="5" fillId="0" borderId="12" xfId="0" applyFont="1" applyFill="1" applyBorder="1" applyAlignment="1">
      <alignment horizontal="center" vertical="top"/>
    </xf>
  </cellXfs>
  <cellStyles count="2">
    <cellStyle name="Millares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cid:image002.png@01D8F5A8.C9D044D0" TargetMode="External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142875</xdr:colOff>
      <xdr:row>1</xdr:row>
      <xdr:rowOff>9524</xdr:rowOff>
    </xdr:from>
    <xdr:to>
      <xdr:col>2</xdr:col>
      <xdr:colOff>19050</xdr:colOff>
      <xdr:row>3</xdr:row>
      <xdr:rowOff>152399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13C7BBB3-9D6A-4ADD-A414-078994478A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42875" y="266699"/>
          <a:ext cx="1552575" cy="581025"/>
        </a:xfrm>
        <a:prstGeom prst="rect">
          <a:avLst/>
        </a:prstGeom>
      </xdr:spPr>
    </xdr:pic>
    <xdr:clientData/>
  </xdr:twoCellAnchor>
  <xdr:twoCellAnchor>
    <xdr:from>
      <xdr:col>4</xdr:col>
      <xdr:colOff>647700</xdr:colOff>
      <xdr:row>0</xdr:row>
      <xdr:rowOff>238125</xdr:rowOff>
    </xdr:from>
    <xdr:to>
      <xdr:col>5</xdr:col>
      <xdr:colOff>790575</xdr:colOff>
      <xdr:row>3</xdr:row>
      <xdr:rowOff>171450</xdr:rowOff>
    </xdr:to>
    <xdr:pic>
      <xdr:nvPicPr>
        <xdr:cNvPr id="8" name="Imagen 1" descr="Imagen que contiene reloj&#10;&#10;Descripción generada automáticamente">
          <a:extLst>
            <a:ext uri="{FF2B5EF4-FFF2-40B4-BE49-F238E27FC236}">
              <a16:creationId xmlns:a16="http://schemas.microsoft.com/office/drawing/2014/main" id="{DA221F6A-2454-482D-83D2-A855DDA176D8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86300" y="238125"/>
          <a:ext cx="1247775" cy="6286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G44"/>
  <sheetViews>
    <sheetView tabSelected="1" workbookViewId="0">
      <selection activeCell="H3" sqref="H3"/>
    </sheetView>
  </sheetViews>
  <sheetFormatPr baseColWidth="10" defaultColWidth="9.33203125" defaultRowHeight="12.75" x14ac:dyDescent="0.2"/>
  <cols>
    <col min="1" max="1" width="7.83203125" customWidth="1"/>
    <col min="2" max="2" width="21.5" customWidth="1"/>
    <col min="3" max="3" width="21.33203125" customWidth="1"/>
    <col min="4" max="4" width="20" customWidth="1"/>
    <col min="5" max="5" width="19.33203125" customWidth="1"/>
    <col min="6" max="6" width="18.33203125" customWidth="1"/>
  </cols>
  <sheetData>
    <row r="1" spans="1:7" ht="20.25" x14ac:dyDescent="0.2">
      <c r="A1" s="7" t="s">
        <v>40</v>
      </c>
      <c r="B1" s="8"/>
      <c r="C1" s="8"/>
      <c r="D1" s="8"/>
      <c r="E1" s="8"/>
      <c r="F1" s="9"/>
    </row>
    <row r="2" spans="1:7" ht="18.75" x14ac:dyDescent="0.2">
      <c r="A2" s="10" t="s">
        <v>41</v>
      </c>
      <c r="B2" s="11"/>
      <c r="C2" s="11"/>
      <c r="D2" s="11"/>
      <c r="E2" s="11"/>
      <c r="F2" s="12"/>
    </row>
    <row r="3" spans="1:7" ht="15.75" x14ac:dyDescent="0.2">
      <c r="A3" s="13" t="s">
        <v>42</v>
      </c>
      <c r="B3" s="14"/>
      <c r="C3" s="14"/>
      <c r="D3" s="14"/>
      <c r="E3" s="14"/>
      <c r="F3" s="15"/>
    </row>
    <row r="4" spans="1:7" ht="15.75" x14ac:dyDescent="0.2">
      <c r="A4" s="16" t="s">
        <v>43</v>
      </c>
      <c r="B4" s="17"/>
      <c r="C4" s="17"/>
      <c r="D4" s="17"/>
      <c r="E4" s="17"/>
      <c r="F4" s="18"/>
    </row>
    <row r="5" spans="1:7" ht="8.1" customHeight="1" x14ac:dyDescent="0.2">
      <c r="A5" s="20"/>
      <c r="B5" s="21"/>
      <c r="C5" s="21"/>
      <c r="D5" s="21"/>
      <c r="E5" s="21"/>
      <c r="F5" s="22"/>
    </row>
    <row r="6" spans="1:7" ht="33.75" customHeight="1" x14ac:dyDescent="0.2">
      <c r="A6" s="19" t="s">
        <v>49</v>
      </c>
      <c r="B6" s="19"/>
      <c r="C6" s="2" t="s">
        <v>44</v>
      </c>
      <c r="D6" s="2" t="s">
        <v>45</v>
      </c>
      <c r="E6" s="2" t="s">
        <v>46</v>
      </c>
      <c r="F6" s="3" t="s">
        <v>47</v>
      </c>
      <c r="G6" s="1"/>
    </row>
    <row r="7" spans="1:7" ht="15" customHeight="1" x14ac:dyDescent="0.2">
      <c r="A7" s="4" t="s">
        <v>0</v>
      </c>
      <c r="B7" s="23" t="s">
        <v>1</v>
      </c>
      <c r="C7" s="26">
        <v>62719031.490000002</v>
      </c>
      <c r="D7" s="26">
        <v>48346762.759999998</v>
      </c>
      <c r="E7" s="26">
        <v>14372268.73</v>
      </c>
      <c r="F7" s="31">
        <v>352152.93</v>
      </c>
    </row>
    <row r="8" spans="1:7" ht="15" customHeight="1" x14ac:dyDescent="0.2">
      <c r="A8" s="5" t="s">
        <v>2</v>
      </c>
      <c r="B8" s="24" t="s">
        <v>3</v>
      </c>
      <c r="C8" s="27">
        <v>9839860.8800000008</v>
      </c>
      <c r="D8" s="27">
        <v>5615775</v>
      </c>
      <c r="E8" s="27">
        <v>4224085.88</v>
      </c>
      <c r="F8" s="32">
        <v>3804085.88</v>
      </c>
    </row>
    <row r="9" spans="1:7" ht="15" customHeight="1" x14ac:dyDescent="0.2">
      <c r="A9" s="6" t="s">
        <v>4</v>
      </c>
      <c r="B9" s="25" t="s">
        <v>5</v>
      </c>
      <c r="C9" s="28">
        <v>8469295.6300000008</v>
      </c>
      <c r="D9" s="28">
        <v>6986734.8499999996</v>
      </c>
      <c r="E9" s="28">
        <v>1482560.78</v>
      </c>
      <c r="F9" s="33">
        <v>48778.32</v>
      </c>
    </row>
    <row r="10" spans="1:7" ht="15" customHeight="1" x14ac:dyDescent="0.2">
      <c r="A10" s="4" t="s">
        <v>6</v>
      </c>
      <c r="B10" s="23" t="s">
        <v>7</v>
      </c>
      <c r="C10" s="26">
        <v>32777.599999999999</v>
      </c>
      <c r="D10" s="26">
        <v>29456.6</v>
      </c>
      <c r="E10" s="26">
        <v>3321</v>
      </c>
      <c r="F10" s="34">
        <v>0</v>
      </c>
    </row>
    <row r="11" spans="1:7" ht="15" customHeight="1" x14ac:dyDescent="0.2">
      <c r="A11" s="5" t="s">
        <v>8</v>
      </c>
      <c r="B11" s="24" t="s">
        <v>9</v>
      </c>
      <c r="C11" s="27">
        <v>156000</v>
      </c>
      <c r="D11" s="27">
        <v>121424.16</v>
      </c>
      <c r="E11" s="27">
        <v>34575.839999999997</v>
      </c>
      <c r="F11" s="35">
        <v>0</v>
      </c>
    </row>
    <row r="12" spans="1:7" ht="15" customHeight="1" x14ac:dyDescent="0.2">
      <c r="A12" s="5" t="s">
        <v>10</v>
      </c>
      <c r="B12" s="24" t="s">
        <v>11</v>
      </c>
      <c r="C12" s="29">
        <v>944</v>
      </c>
      <c r="D12" s="29">
        <v>944</v>
      </c>
      <c r="E12" s="29">
        <v>0</v>
      </c>
      <c r="F12" s="35">
        <v>0</v>
      </c>
    </row>
    <row r="13" spans="1:7" ht="15" customHeight="1" x14ac:dyDescent="0.2">
      <c r="A13" s="6" t="s">
        <v>12</v>
      </c>
      <c r="B13" s="25" t="s">
        <v>13</v>
      </c>
      <c r="C13" s="28">
        <v>2997395.4</v>
      </c>
      <c r="D13" s="28">
        <v>1688380</v>
      </c>
      <c r="E13" s="28">
        <v>1309015.3999999999</v>
      </c>
      <c r="F13" s="36">
        <v>15.37</v>
      </c>
    </row>
    <row r="14" spans="1:7" ht="15" customHeight="1" x14ac:dyDescent="0.2">
      <c r="A14" s="4" t="s">
        <v>14</v>
      </c>
      <c r="B14" s="23" t="s">
        <v>15</v>
      </c>
      <c r="C14" s="26">
        <v>11880590.26</v>
      </c>
      <c r="D14" s="26">
        <v>8013488.6399999997</v>
      </c>
      <c r="E14" s="26">
        <v>3867101.62</v>
      </c>
      <c r="F14" s="31">
        <v>277669.87</v>
      </c>
    </row>
    <row r="15" spans="1:7" ht="15" customHeight="1" x14ac:dyDescent="0.2">
      <c r="A15" s="5" t="s">
        <v>16</v>
      </c>
      <c r="B15" s="24" t="s">
        <v>17</v>
      </c>
      <c r="C15" s="27">
        <v>3363</v>
      </c>
      <c r="D15" s="27">
        <v>3363</v>
      </c>
      <c r="E15" s="29">
        <v>0</v>
      </c>
      <c r="F15" s="35">
        <v>0</v>
      </c>
    </row>
    <row r="16" spans="1:7" ht="15" customHeight="1" x14ac:dyDescent="0.2">
      <c r="A16" s="5" t="s">
        <v>18</v>
      </c>
      <c r="B16" s="24" t="s">
        <v>19</v>
      </c>
      <c r="C16" s="27">
        <v>192464</v>
      </c>
      <c r="D16" s="27">
        <v>192463.43</v>
      </c>
      <c r="E16" s="29">
        <v>0.56999999999999995</v>
      </c>
      <c r="F16" s="35">
        <v>0.56999999999999995</v>
      </c>
    </row>
    <row r="17" spans="1:6" ht="15" customHeight="1" x14ac:dyDescent="0.2">
      <c r="A17" s="5" t="s">
        <v>20</v>
      </c>
      <c r="B17" s="24" t="s">
        <v>21</v>
      </c>
      <c r="C17" s="27">
        <v>4602</v>
      </c>
      <c r="D17" s="27">
        <v>4602</v>
      </c>
      <c r="E17" s="29">
        <v>0</v>
      </c>
      <c r="F17" s="35">
        <v>0</v>
      </c>
    </row>
    <row r="18" spans="1:6" ht="15" customHeight="1" x14ac:dyDescent="0.2">
      <c r="A18" s="5" t="s">
        <v>22</v>
      </c>
      <c r="B18" s="24" t="s">
        <v>23</v>
      </c>
      <c r="C18" s="27">
        <v>270704</v>
      </c>
      <c r="D18" s="27">
        <v>270703.99</v>
      </c>
      <c r="E18" s="29">
        <v>0.01</v>
      </c>
      <c r="F18" s="35">
        <v>0.01</v>
      </c>
    </row>
    <row r="19" spans="1:6" ht="15" customHeight="1" x14ac:dyDescent="0.2">
      <c r="A19" s="5" t="s">
        <v>24</v>
      </c>
      <c r="B19" s="24" t="s">
        <v>25</v>
      </c>
      <c r="C19" s="27">
        <v>896138</v>
      </c>
      <c r="D19" s="27">
        <v>896136.48</v>
      </c>
      <c r="E19" s="29">
        <v>1.52</v>
      </c>
      <c r="F19" s="35">
        <v>1.52</v>
      </c>
    </row>
    <row r="20" spans="1:6" ht="15" customHeight="1" x14ac:dyDescent="0.2">
      <c r="A20" s="5" t="s">
        <v>26</v>
      </c>
      <c r="B20" s="24" t="s">
        <v>27</v>
      </c>
      <c r="C20" s="27">
        <v>679996</v>
      </c>
      <c r="D20" s="27">
        <v>679993.84</v>
      </c>
      <c r="E20" s="29">
        <v>2.16</v>
      </c>
      <c r="F20" s="35">
        <v>2.16</v>
      </c>
    </row>
    <row r="21" spans="1:6" ht="15" customHeight="1" x14ac:dyDescent="0.2">
      <c r="A21" s="6" t="s">
        <v>28</v>
      </c>
      <c r="B21" s="25" t="s">
        <v>29</v>
      </c>
      <c r="C21" s="28">
        <v>937163.99</v>
      </c>
      <c r="D21" s="28">
        <v>844852.41</v>
      </c>
      <c r="E21" s="28">
        <v>92311.58</v>
      </c>
      <c r="F21" s="33">
        <v>41206.57</v>
      </c>
    </row>
    <row r="22" spans="1:6" ht="15" customHeight="1" x14ac:dyDescent="0.2">
      <c r="A22" s="5" t="s">
        <v>30</v>
      </c>
      <c r="B22" s="24" t="s">
        <v>31</v>
      </c>
      <c r="C22" s="27">
        <v>211202</v>
      </c>
      <c r="D22" s="27">
        <v>203951</v>
      </c>
      <c r="E22" s="27">
        <v>7251</v>
      </c>
      <c r="F22" s="35">
        <v>1</v>
      </c>
    </row>
    <row r="23" spans="1:6" ht="15" customHeight="1" x14ac:dyDescent="0.2">
      <c r="A23" s="5" t="s">
        <v>32</v>
      </c>
      <c r="B23" s="24" t="s">
        <v>33</v>
      </c>
      <c r="C23" s="27">
        <v>19529</v>
      </c>
      <c r="D23" s="27">
        <v>19529</v>
      </c>
      <c r="E23" s="29">
        <v>0</v>
      </c>
      <c r="F23" s="35">
        <v>0</v>
      </c>
    </row>
    <row r="24" spans="1:6" ht="15" customHeight="1" x14ac:dyDescent="0.2">
      <c r="A24" s="5" t="s">
        <v>34</v>
      </c>
      <c r="B24" s="24" t="s">
        <v>35</v>
      </c>
      <c r="C24" s="27">
        <v>5346578.75</v>
      </c>
      <c r="D24" s="27">
        <v>1243200</v>
      </c>
      <c r="E24" s="27">
        <v>4103378.75</v>
      </c>
      <c r="F24" s="35">
        <v>0</v>
      </c>
    </row>
    <row r="25" spans="1:6" ht="15" customHeight="1" x14ac:dyDescent="0.2">
      <c r="A25" s="5" t="s">
        <v>36</v>
      </c>
      <c r="B25" s="24" t="s">
        <v>37</v>
      </c>
      <c r="C25" s="27">
        <v>365931</v>
      </c>
      <c r="D25" s="27">
        <v>310110.40000000002</v>
      </c>
      <c r="E25" s="27">
        <v>55820.6</v>
      </c>
      <c r="F25" s="35">
        <v>0</v>
      </c>
    </row>
    <row r="26" spans="1:6" ht="15" customHeight="1" x14ac:dyDescent="0.2">
      <c r="A26" s="6" t="s">
        <v>38</v>
      </c>
      <c r="B26" s="25" t="s">
        <v>39</v>
      </c>
      <c r="C26" s="28">
        <v>145140</v>
      </c>
      <c r="D26" s="30">
        <v>0</v>
      </c>
      <c r="E26" s="28">
        <v>145140</v>
      </c>
      <c r="F26" s="36">
        <v>0</v>
      </c>
    </row>
    <row r="27" spans="1:6" ht="18" x14ac:dyDescent="0.2">
      <c r="A27" s="37" t="s">
        <v>48</v>
      </c>
      <c r="B27" s="38"/>
      <c r="C27" s="39">
        <f>+SUM(C7:C26)</f>
        <v>105168707</v>
      </c>
      <c r="D27" s="39">
        <f>+SUM(D7:D26)</f>
        <v>75471871.560000002</v>
      </c>
      <c r="E27" s="39">
        <f>+SUM(E7:E26)</f>
        <v>29696835.440000001</v>
      </c>
      <c r="F27" s="40">
        <f>+SUM(F7:F26)</f>
        <v>4523914.2</v>
      </c>
    </row>
    <row r="29" spans="1:6" ht="15.75" x14ac:dyDescent="0.2">
      <c r="A29" s="66" t="s">
        <v>55</v>
      </c>
      <c r="B29" s="67"/>
      <c r="C29" s="68"/>
      <c r="D29" s="42" t="s">
        <v>53</v>
      </c>
      <c r="E29" s="58" t="s">
        <v>51</v>
      </c>
      <c r="F29" s="61">
        <v>2659250</v>
      </c>
    </row>
    <row r="30" spans="1:6" x14ac:dyDescent="0.2">
      <c r="A30" s="47" t="s">
        <v>50</v>
      </c>
      <c r="B30" s="48"/>
      <c r="C30" s="49">
        <v>2246500</v>
      </c>
      <c r="D30" s="50">
        <v>2246500</v>
      </c>
      <c r="E30" s="59"/>
      <c r="F30" s="62"/>
    </row>
    <row r="31" spans="1:6" x14ac:dyDescent="0.2">
      <c r="A31" s="44" t="s">
        <v>52</v>
      </c>
      <c r="B31" s="45"/>
      <c r="C31" s="46">
        <v>18</v>
      </c>
      <c r="D31" s="50">
        <f>+C31*53.5</f>
        <v>963</v>
      </c>
      <c r="E31" s="59"/>
      <c r="F31" s="62"/>
    </row>
    <row r="32" spans="1:6" x14ac:dyDescent="0.2">
      <c r="A32" s="43" t="s">
        <v>54</v>
      </c>
      <c r="B32" s="51"/>
      <c r="C32" s="52"/>
      <c r="D32" s="56">
        <f>+D30+D31</f>
        <v>2247463</v>
      </c>
      <c r="E32" s="59"/>
      <c r="F32" s="62"/>
    </row>
    <row r="33" spans="1:6" x14ac:dyDescent="0.2">
      <c r="A33" s="53"/>
      <c r="B33" s="54"/>
      <c r="C33" s="55"/>
      <c r="D33" s="57"/>
      <c r="E33" s="60"/>
      <c r="F33" s="63"/>
    </row>
    <row r="38" spans="1:6" ht="15.75" x14ac:dyDescent="0.2">
      <c r="A38" s="65" t="s">
        <v>58</v>
      </c>
      <c r="B38" s="65"/>
      <c r="C38" s="14" t="s">
        <v>56</v>
      </c>
      <c r="D38" s="14"/>
    </row>
    <row r="39" spans="1:6" x14ac:dyDescent="0.2">
      <c r="C39" s="41" t="s">
        <v>57</v>
      </c>
      <c r="D39" s="41"/>
    </row>
    <row r="43" spans="1:6" ht="15.75" x14ac:dyDescent="0.2">
      <c r="B43" s="64" t="s">
        <v>61</v>
      </c>
      <c r="C43" s="14" t="s">
        <v>59</v>
      </c>
      <c r="D43" s="14"/>
    </row>
    <row r="44" spans="1:6" x14ac:dyDescent="0.2">
      <c r="C44" s="41" t="s">
        <v>60</v>
      </c>
      <c r="D44" s="41"/>
    </row>
  </sheetData>
  <mergeCells count="19">
    <mergeCell ref="C43:D43"/>
    <mergeCell ref="C44:D44"/>
    <mergeCell ref="E29:E33"/>
    <mergeCell ref="F29:F33"/>
    <mergeCell ref="A38:B38"/>
    <mergeCell ref="C38:D38"/>
    <mergeCell ref="C39:D39"/>
    <mergeCell ref="A27:B27"/>
    <mergeCell ref="A31:B31"/>
    <mergeCell ref="A30:B30"/>
    <mergeCell ref="A32:C33"/>
    <mergeCell ref="D32:D33"/>
    <mergeCell ref="A29:C29"/>
    <mergeCell ref="A1:F1"/>
    <mergeCell ref="A2:F2"/>
    <mergeCell ref="A3:F3"/>
    <mergeCell ref="A4:F4"/>
    <mergeCell ref="A6:B6"/>
    <mergeCell ref="A5:F5"/>
  </mergeCells>
  <pageMargins left="0.23622047244094491" right="0.23622047244094491" top="0.74803149606299213" bottom="0.74803149606299213" header="0.31496062992125984" footer="0.31496062992125984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Table 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eg_balance_apropiacion_a3653SPHbl.pdf</dc:title>
  <dc:creator>Oracle Reports</dc:creator>
  <cp:lastModifiedBy>CONTABILIDAD</cp:lastModifiedBy>
  <cp:lastPrinted>2022-11-11T15:59:08Z</cp:lastPrinted>
  <dcterms:created xsi:type="dcterms:W3CDTF">2022-11-11T13:56:55Z</dcterms:created>
  <dcterms:modified xsi:type="dcterms:W3CDTF">2022-11-11T16:00:11Z</dcterms:modified>
</cp:coreProperties>
</file>