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NOVIEMBRE 2022\"/>
    </mc:Choice>
  </mc:AlternateContent>
  <xr:revisionPtr revIDLastSave="0" documentId="13_ncr:1_{A07327D4-0A8D-43C8-A953-F86B42A842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2" l="1"/>
  <c r="E30" i="2" l="1"/>
</calcChain>
</file>

<file path=xl/sharedStrings.xml><?xml version="1.0" encoding="utf-8"?>
<sst xmlns="http://schemas.openxmlformats.org/spreadsheetml/2006/main" count="59" uniqueCount="59">
  <si>
    <t>2.1.1</t>
  </si>
  <si>
    <t>REMUNERACIONES</t>
  </si>
  <si>
    <t>2.1.2</t>
  </si>
  <si>
    <t>SOBRESUELDOS</t>
  </si>
  <si>
    <t>2.1.5</t>
  </si>
  <si>
    <t>CONTRIBUCIONES A LA SEGURIDAD SOCIAL</t>
  </si>
  <si>
    <t>2.2.1</t>
  </si>
  <si>
    <t>SERVICIOS BÁSICOS</t>
  </si>
  <si>
    <t>2.2.6</t>
  </si>
  <si>
    <t>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</si>
  <si>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</si>
  <si>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</si>
  <si>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</si>
  <si>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</si>
  <si>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2.3.1</t>
  </si>
  <si>
    <t>ALIMENTOS Y PRODUCTOS AGROFORESTALES</t>
  </si>
  <si>
    <t>2.3.2</t>
  </si>
  <si>
    <t>TEXTILES Y VESTUARIOS</t>
  </si>
  <si>
    <t>2.3.3</t>
  </si>
  <si>
    <t>PAPEL, CARTÓN E IMPRESOS</t>
  </si>
  <si>
    <t>2.3.4</t>
  </si>
  <si>
    <t>PRODUCTOS FARMACÉUTICOS</t>
  </si>
  <si>
    <t>2.3.5</t>
  </si>
  <si>
    <t>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</si>
  <si>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</si>
  <si>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</si>
  <si>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</si>
  <si>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</si>
  <si>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2.3.9</t>
  </si>
  <si>
    <t>PRODUCTOS Y ÚTILES VARIOS</t>
  </si>
  <si>
    <t>2.6.1</t>
  </si>
  <si>
    <t>MOBILIARIO Y EQUIPO</t>
  </si>
  <si>
    <t>2.6.5</t>
  </si>
  <si>
    <t>MAQUINARIA, OTROS EQUIPOS Y HERRAMIENTAS</t>
  </si>
  <si>
    <t>2.6.7</t>
  </si>
  <si>
    <t>ACTIVOS BIOLÓGICOS</t>
  </si>
  <si>
    <t>2.6.8</t>
  </si>
  <si>
    <t>BIENES INTANGIBLES</t>
  </si>
  <si>
    <t>2.6.9</t>
  </si>
  <si>
    <t>EDIFICIOS, ESTRUCTURAS, TIERRAS, TERRENOS Y OBJETOS DE VALOR</t>
  </si>
  <si>
    <t>DETALLE</t>
  </si>
  <si>
    <t xml:space="preserve">PRESUP . VEGENTE </t>
  </si>
  <si>
    <t xml:space="preserve">PAGADOS </t>
  </si>
  <si>
    <t xml:space="preserve">BALANCE </t>
  </si>
  <si>
    <t xml:space="preserve">ESTADO DE INGRESOS Y EGRESOS </t>
  </si>
  <si>
    <t>CORRESPONDIENTE A NOVIEMBRE 2022</t>
  </si>
  <si>
    <t>VALORES RD$</t>
  </si>
  <si>
    <t xml:space="preserve">Detalle de Ingresos Propio </t>
  </si>
  <si>
    <t>RD$</t>
  </si>
  <si>
    <t xml:space="preserve">Gastos </t>
  </si>
  <si>
    <t>Ingresos RD$</t>
  </si>
  <si>
    <t>Total de Ingreso RD$</t>
  </si>
  <si>
    <t>Ingresos US$ tasa 54.96</t>
  </si>
  <si>
    <t xml:space="preserve">PREPARADO POR: </t>
  </si>
  <si>
    <t xml:space="preserve">LIC. MANUEL MEDINA </t>
  </si>
  <si>
    <t xml:space="preserve">CONTADOR </t>
  </si>
  <si>
    <t xml:space="preserve">APROBADO POR: </t>
  </si>
  <si>
    <t xml:space="preserve">HILDA GONZALEZ </t>
  </si>
  <si>
    <t xml:space="preserve">ENC. ADM Y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</si>
</sst>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color rgb="FF000000"/>
      <name val="Times New Roman"/>
      <charset val="204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charset val="204"/>
    </font>
    <font>
      <b/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9"/>
      <name val="Arial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9">
    <xf numFmtId="0" fontId="0" fillId="0" borderId="0" xfId="0" applyFill="1" applyBorder="1" applyAlignment="1">
      <alignment horizontal="left" vertical="top"/>
    </xf>
    <xf numFmtId="4" fontId="2" fillId="2" borderId="0" xfId="0" applyNumberFormat="1" applyFont="1" applyFill="1" applyBorder="1" applyAlignment="1">
      <alignment horizontal="right" vertical="center" shrinkToFit="1"/>
    </xf>
    <xf numFmtId="2" fontId="2" fillId="2" borderId="0" xfId="0" applyNumberFormat="1" applyFont="1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right" vertical="center" shrinkToFit="1"/>
    </xf>
    <xf numFmtId="4" fontId="2" fillId="2" borderId="4" xfId="0" applyNumberFormat="1" applyFont="1" applyFill="1" applyBorder="1" applyAlignment="1">
      <alignment horizontal="right" vertical="center" shrinkToFit="1"/>
    </xf>
    <xf numFmtId="0" fontId="1" fillId="2" borderId="5" xfId="0" applyFont="1" applyFill="1" applyBorder="1" applyAlignment="1">
      <alignment horizontal="left" vertical="center" wrapText="1"/>
    </xf>
    <xf numFmtId="4" fontId="2" fillId="2" borderId="6" xfId="0" applyNumberFormat="1" applyFont="1" applyFill="1" applyBorder="1" applyAlignment="1">
      <alignment horizontal="right" vertical="center" shrinkToFit="1"/>
    </xf>
    <xf numFmtId="2" fontId="2" fillId="2" borderId="6" xfId="0" applyNumberFormat="1" applyFont="1" applyFill="1" applyBorder="1" applyAlignment="1">
      <alignment horizontal="right" vertical="center" shrinkToFit="1"/>
    </xf>
    <xf numFmtId="0" fontId="1" fillId="2" borderId="7" xfId="0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right" vertical="center" shrinkToFit="1"/>
    </xf>
    <xf numFmtId="2" fontId="2" fillId="2" borderId="9" xfId="0" applyNumberFormat="1" applyFont="1" applyFill="1" applyBorder="1" applyAlignment="1">
      <alignment horizontal="right" vertical="center" shrinkToFit="1"/>
    </xf>
    <xf numFmtId="43" fontId="0" fillId="0" borderId="11" xfId="1" applyFont="1" applyFill="1" applyBorder="1" applyAlignment="1">
      <alignment horizontal="center" vertical="center"/>
    </xf>
    <xf numFmtId="43" fontId="0" fillId="0" borderId="0" xfId="1" applyFont="1" applyFill="1" applyBorder="1" applyAlignment="1">
      <alignment vertical="center"/>
    </xf>
    <xf numFmtId="43" fontId="3" fillId="0" borderId="10" xfId="1" applyFont="1" applyFill="1" applyBorder="1" applyAlignment="1">
      <alignment horizontal="center" vertical="center"/>
    </xf>
    <xf numFmtId="43" fontId="0" fillId="0" borderId="2" xfId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3" fontId="0" fillId="0" borderId="7" xfId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3" fontId="0" fillId="0" borderId="20" xfId="0" applyNumberFormat="1" applyBorder="1" applyAlignment="1">
      <alignment horizontal="center" vertical="center"/>
    </xf>
    <xf numFmtId="43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37"/>
  <sheetViews>
    <sheetView tabSelected="1" topLeftCell="A19" workbookViewId="0">
      <selection activeCell="E46" sqref="E46"/>
    </sheetView>
  </sheetViews>
  <sheetFormatPr baseColWidth="10" defaultColWidth="9.33203125" defaultRowHeight="12.75" x14ac:dyDescent="0.2"/>
  <cols>
    <col min="1" max="1" width="3.1640625" customWidth="1"/>
    <col min="2" max="2" width="8.6640625" customWidth="1"/>
    <col min="3" max="3" width="33.1640625" customWidth="1"/>
    <col min="4" max="4" width="17.83203125" customWidth="1"/>
    <col min="5" max="5" width="20" customWidth="1"/>
    <col min="6" max="6" width="19.33203125" customWidth="1"/>
    <col min="7" max="7" width="13.6640625" customWidth="1"/>
  </cols>
  <sheetData>
    <row r="1" spans="2:6" x14ac:dyDescent="0.2">
      <c r="B1" s="36" t="s">
        <v>44</v>
      </c>
      <c r="C1" s="36"/>
      <c r="D1" s="36"/>
      <c r="E1" s="36"/>
      <c r="F1" s="36"/>
    </row>
    <row r="2" spans="2:6" ht="9.75" customHeight="1" x14ac:dyDescent="0.2">
      <c r="B2" s="36"/>
      <c r="C2" s="36"/>
      <c r="D2" s="36"/>
      <c r="E2" s="36"/>
      <c r="F2" s="36"/>
    </row>
    <row r="3" spans="2:6" ht="14.25" customHeight="1" x14ac:dyDescent="0.2">
      <c r="B3" s="37" t="s">
        <v>45</v>
      </c>
      <c r="C3" s="37"/>
      <c r="D3" s="37"/>
      <c r="E3" s="37"/>
      <c r="F3" s="37"/>
    </row>
    <row r="4" spans="2:6" ht="15.75" x14ac:dyDescent="0.2">
      <c r="B4" s="38" t="s">
        <v>46</v>
      </c>
      <c r="C4" s="38"/>
      <c r="D4" s="38"/>
      <c r="E4" s="38"/>
      <c r="F4" s="38"/>
    </row>
    <row r="5" spans="2:6" x14ac:dyDescent="0.2">
      <c r="B5" s="43" t="s">
        <v>40</v>
      </c>
      <c r="C5" s="43"/>
      <c r="D5" s="44" t="s">
        <v>41</v>
      </c>
      <c r="E5" s="43" t="s">
        <v>42</v>
      </c>
      <c r="F5" s="43" t="s">
        <v>43</v>
      </c>
    </row>
    <row r="6" spans="2:6" ht="14.25" customHeight="1" x14ac:dyDescent="0.2">
      <c r="B6" s="43"/>
      <c r="C6" s="43"/>
      <c r="D6" s="44"/>
      <c r="E6" s="43"/>
      <c r="F6" s="43"/>
    </row>
    <row r="7" spans="2:6" ht="15" customHeight="1" x14ac:dyDescent="0.2">
      <c r="B7" s="3" t="s">
        <v>0</v>
      </c>
      <c r="C7" s="39" t="s">
        <v>1</v>
      </c>
      <c r="D7" s="4">
        <v>62719031.490000002</v>
      </c>
      <c r="E7" s="4">
        <v>53059662.759999998</v>
      </c>
      <c r="F7" s="5">
        <v>9659368.7300000004</v>
      </c>
    </row>
    <row r="8" spans="2:6" ht="15" customHeight="1" x14ac:dyDescent="0.2">
      <c r="B8" s="6" t="s">
        <v>2</v>
      </c>
      <c r="C8" s="40" t="s">
        <v>3</v>
      </c>
      <c r="D8" s="1">
        <v>9839860.8800000008</v>
      </c>
      <c r="E8" s="1">
        <v>5825775</v>
      </c>
      <c r="F8" s="7">
        <v>4014085.88</v>
      </c>
    </row>
    <row r="9" spans="2:6" ht="30" customHeight="1" x14ac:dyDescent="0.2">
      <c r="B9" s="6" t="s">
        <v>4</v>
      </c>
      <c r="C9" s="41" t="s">
        <v>5</v>
      </c>
      <c r="D9" s="1">
        <v>8469295.6300000008</v>
      </c>
      <c r="E9" s="1">
        <v>7703626.0800000001</v>
      </c>
      <c r="F9" s="7">
        <v>765669.55</v>
      </c>
    </row>
    <row r="10" spans="2:6" ht="18" customHeight="1" x14ac:dyDescent="0.2">
      <c r="B10" s="6" t="s">
        <v>6</v>
      </c>
      <c r="C10" s="41" t="s">
        <v>7</v>
      </c>
      <c r="D10" s="1">
        <v>32777.599999999999</v>
      </c>
      <c r="E10" s="1">
        <v>32777.599999999999</v>
      </c>
      <c r="F10" s="8">
        <v>0</v>
      </c>
    </row>
    <row r="11" spans="2:6" ht="15" customHeight="1" x14ac:dyDescent="0.2">
      <c r="B11" s="6" t="s">
        <v>8</v>
      </c>
      <c r="C11" s="41" t="s">
        <v>9</v>
      </c>
      <c r="D11" s="1">
        <v>156000</v>
      </c>
      <c r="E11" s="1">
        <v>132787.51999999999</v>
      </c>
      <c r="F11" s="7">
        <v>23212.48</v>
      </c>
    </row>
    <row r="12" spans="2:6" ht="43.5" customHeight="1" x14ac:dyDescent="0.2">
      <c r="B12" s="6" t="s">
        <v>10</v>
      </c>
      <c r="C12" s="41" t="s">
        <v>11</v>
      </c>
      <c r="D12" s="2">
        <v>944</v>
      </c>
      <c r="E12" s="2">
        <v>944</v>
      </c>
      <c r="F12" s="8">
        <v>0</v>
      </c>
    </row>
    <row r="13" spans="2:6" ht="41.25" customHeight="1" x14ac:dyDescent="0.2">
      <c r="B13" s="6" t="s">
        <v>12</v>
      </c>
      <c r="C13" s="41" t="s">
        <v>13</v>
      </c>
      <c r="D13" s="1">
        <v>2997395.4</v>
      </c>
      <c r="E13" s="1">
        <v>1958380</v>
      </c>
      <c r="F13" s="7">
        <v>1039015.4</v>
      </c>
    </row>
    <row r="14" spans="2:6" ht="33" customHeight="1" x14ac:dyDescent="0.2">
      <c r="B14" s="6" t="s">
        <v>14</v>
      </c>
      <c r="C14" s="41" t="s">
        <v>15</v>
      </c>
      <c r="D14" s="1">
        <v>12139636.18</v>
      </c>
      <c r="E14" s="1">
        <v>10350395.59</v>
      </c>
      <c r="F14" s="7">
        <v>1789240.59</v>
      </c>
    </row>
    <row r="15" spans="2:6" ht="15" customHeight="1" x14ac:dyDescent="0.2">
      <c r="B15" s="6" t="s">
        <v>16</v>
      </c>
      <c r="C15" s="41" t="s">
        <v>17</v>
      </c>
      <c r="D15" s="1">
        <v>3363</v>
      </c>
      <c r="E15" s="1">
        <v>3363</v>
      </c>
      <c r="F15" s="8">
        <v>0</v>
      </c>
    </row>
    <row r="16" spans="2:6" ht="15" customHeight="1" x14ac:dyDescent="0.2">
      <c r="B16" s="6" t="s">
        <v>18</v>
      </c>
      <c r="C16" s="41" t="s">
        <v>19</v>
      </c>
      <c r="D16" s="1">
        <v>192464</v>
      </c>
      <c r="E16" s="1">
        <v>192463.43</v>
      </c>
      <c r="F16" s="8">
        <v>0.56999999999999995</v>
      </c>
    </row>
    <row r="17" spans="2:6" ht="15" customHeight="1" x14ac:dyDescent="0.2">
      <c r="B17" s="6" t="s">
        <v>20</v>
      </c>
      <c r="C17" s="41" t="s">
        <v>21</v>
      </c>
      <c r="D17" s="1">
        <v>4602</v>
      </c>
      <c r="E17" s="1">
        <v>4602</v>
      </c>
      <c r="F17" s="8">
        <v>0</v>
      </c>
    </row>
    <row r="18" spans="2:6" ht="15" customHeight="1" x14ac:dyDescent="0.2">
      <c r="B18" s="6" t="s">
        <v>22</v>
      </c>
      <c r="C18" s="41" t="s">
        <v>23</v>
      </c>
      <c r="D18" s="1">
        <v>270704</v>
      </c>
      <c r="E18" s="1">
        <v>270703.99</v>
      </c>
      <c r="F18" s="8">
        <v>0.01</v>
      </c>
    </row>
    <row r="19" spans="2:6" ht="28.5" customHeight="1" x14ac:dyDescent="0.2">
      <c r="B19" s="6" t="s">
        <v>24</v>
      </c>
      <c r="C19" s="41" t="s">
        <v>25</v>
      </c>
      <c r="D19" s="1">
        <v>896138</v>
      </c>
      <c r="E19" s="1">
        <v>896136.48</v>
      </c>
      <c r="F19" s="8">
        <v>1.52</v>
      </c>
    </row>
    <row r="20" spans="2:6" ht="36.75" customHeight="1" x14ac:dyDescent="0.2">
      <c r="B20" s="6" t="s">
        <v>26</v>
      </c>
      <c r="C20" s="41" t="s">
        <v>27</v>
      </c>
      <c r="D20" s="1">
        <v>679996</v>
      </c>
      <c r="E20" s="1">
        <v>679993.84</v>
      </c>
      <c r="F20" s="8">
        <v>2.16</v>
      </c>
    </row>
    <row r="21" spans="2:6" ht="15" customHeight="1" x14ac:dyDescent="0.2">
      <c r="B21" s="6" t="s">
        <v>28</v>
      </c>
      <c r="C21" s="41" t="s">
        <v>29</v>
      </c>
      <c r="D21" s="1">
        <v>895957.42</v>
      </c>
      <c r="E21" s="1">
        <v>844852.41</v>
      </c>
      <c r="F21" s="7">
        <v>51105.01</v>
      </c>
    </row>
    <row r="22" spans="2:6" ht="15" customHeight="1" x14ac:dyDescent="0.2">
      <c r="B22" s="6" t="s">
        <v>30</v>
      </c>
      <c r="C22" s="41" t="s">
        <v>31</v>
      </c>
      <c r="D22" s="1">
        <v>211202</v>
      </c>
      <c r="E22" s="1">
        <v>203951</v>
      </c>
      <c r="F22" s="7">
        <v>7251</v>
      </c>
    </row>
    <row r="23" spans="2:6" ht="23.25" customHeight="1" x14ac:dyDescent="0.2">
      <c r="B23" s="6" t="s">
        <v>32</v>
      </c>
      <c r="C23" s="41" t="s">
        <v>33</v>
      </c>
      <c r="D23" s="1">
        <v>19529</v>
      </c>
      <c r="E23" s="1">
        <v>19529</v>
      </c>
      <c r="F23" s="8">
        <v>0</v>
      </c>
    </row>
    <row r="24" spans="2:6" ht="15" customHeight="1" x14ac:dyDescent="0.2">
      <c r="B24" s="6" t="s">
        <v>34</v>
      </c>
      <c r="C24" s="41" t="s">
        <v>35</v>
      </c>
      <c r="D24" s="1">
        <v>5329700</v>
      </c>
      <c r="E24" s="1">
        <v>2060500</v>
      </c>
      <c r="F24" s="7">
        <v>3269200</v>
      </c>
    </row>
    <row r="25" spans="2:6" ht="15" customHeight="1" x14ac:dyDescent="0.2">
      <c r="B25" s="6" t="s">
        <v>36</v>
      </c>
      <c r="C25" s="41" t="s">
        <v>37</v>
      </c>
      <c r="D25" s="1">
        <v>310110.40000000002</v>
      </c>
      <c r="E25" s="1">
        <v>310110.40000000002</v>
      </c>
      <c r="F25" s="8">
        <v>0</v>
      </c>
    </row>
    <row r="26" spans="2:6" ht="35.25" customHeight="1" thickBot="1" x14ac:dyDescent="0.25">
      <c r="B26" s="9" t="s">
        <v>38</v>
      </c>
      <c r="C26" s="42" t="s">
        <v>39</v>
      </c>
      <c r="D26" s="10">
        <v>0</v>
      </c>
      <c r="E26" s="10">
        <v>0</v>
      </c>
      <c r="F26" s="11">
        <v>0</v>
      </c>
    </row>
    <row r="27" spans="2:6" ht="16.5" thickBot="1" x14ac:dyDescent="0.25">
      <c r="B27" s="20" t="s">
        <v>47</v>
      </c>
      <c r="C27" s="21"/>
      <c r="D27" s="22"/>
      <c r="E27" s="19" t="s">
        <v>48</v>
      </c>
      <c r="F27" s="17" t="s">
        <v>49</v>
      </c>
    </row>
    <row r="28" spans="2:6" ht="18" customHeight="1" x14ac:dyDescent="0.2">
      <c r="B28" s="23" t="s">
        <v>50</v>
      </c>
      <c r="C28" s="24"/>
      <c r="D28" s="12"/>
      <c r="E28" s="18">
        <v>2681350</v>
      </c>
      <c r="F28" s="16"/>
    </row>
    <row r="29" spans="2:6" ht="21" customHeight="1" thickBot="1" x14ac:dyDescent="0.25">
      <c r="B29" s="25" t="s">
        <v>52</v>
      </c>
      <c r="C29" s="26"/>
      <c r="D29" s="14">
        <v>60</v>
      </c>
      <c r="E29" s="15">
        <f>+D29*54.96</f>
        <v>3297.6</v>
      </c>
      <c r="F29" s="16"/>
    </row>
    <row r="30" spans="2:6" ht="12.75" customHeight="1" x14ac:dyDescent="0.2">
      <c r="B30" s="27" t="s">
        <v>51</v>
      </c>
      <c r="C30" s="28"/>
      <c r="D30" s="29"/>
      <c r="E30" s="33">
        <f>+E28+E29</f>
        <v>2684647.6</v>
      </c>
      <c r="F30" s="34">
        <v>4189856.77</v>
      </c>
    </row>
    <row r="31" spans="2:6" ht="13.5" customHeight="1" thickBot="1" x14ac:dyDescent="0.25">
      <c r="B31" s="30"/>
      <c r="C31" s="31"/>
      <c r="D31" s="32"/>
      <c r="E31" s="30"/>
      <c r="F31" s="35"/>
    </row>
    <row r="33" spans="2:6" ht="15.75" x14ac:dyDescent="0.2">
      <c r="B33" s="47" t="s">
        <v>53</v>
      </c>
      <c r="C33" s="47"/>
      <c r="D33" s="46" t="s">
        <v>54</v>
      </c>
      <c r="E33" s="46"/>
    </row>
    <row r="34" spans="2:6" x14ac:dyDescent="0.2">
      <c r="B34" s="45"/>
      <c r="C34" s="45"/>
      <c r="D34" s="48" t="s">
        <v>55</v>
      </c>
      <c r="E34" s="48"/>
      <c r="F34" s="13"/>
    </row>
    <row r="35" spans="2:6" x14ac:dyDescent="0.2">
      <c r="F35" s="13"/>
    </row>
    <row r="36" spans="2:6" ht="15.75" x14ac:dyDescent="0.2">
      <c r="B36" s="47" t="s">
        <v>56</v>
      </c>
      <c r="C36" s="47"/>
      <c r="D36" s="46" t="s">
        <v>57</v>
      </c>
      <c r="E36" s="46"/>
      <c r="F36" s="13"/>
    </row>
    <row r="37" spans="2:6" x14ac:dyDescent="0.2">
      <c r="D37" s="48" t="s">
        <v>58</v>
      </c>
      <c r="E37" s="48"/>
    </row>
  </sheetData>
  <mergeCells count="19">
    <mergeCell ref="B36:C36"/>
    <mergeCell ref="D36:E36"/>
    <mergeCell ref="D37:E37"/>
    <mergeCell ref="B1:F2"/>
    <mergeCell ref="B3:F3"/>
    <mergeCell ref="B4:F4"/>
    <mergeCell ref="B33:C33"/>
    <mergeCell ref="D33:E33"/>
    <mergeCell ref="D34:E34"/>
    <mergeCell ref="F30:F31"/>
    <mergeCell ref="B5:C6"/>
    <mergeCell ref="D5:D6"/>
    <mergeCell ref="E5:E6"/>
    <mergeCell ref="F5:F6"/>
    <mergeCell ref="B27:D27"/>
    <mergeCell ref="B28:C28"/>
    <mergeCell ref="B29:C29"/>
    <mergeCell ref="B30:D31"/>
    <mergeCell ref="E30:E31"/>
  </mergeCells>
  <pageMargins left="0.23622047244094491" right="0.23622047244094491" top="0.35433070866141736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eg_balance_apropiacion_cjmrksbnST.pdf</dc:title>
  <dc:creator>Oracle Reports</dc:creator>
  <cp:lastModifiedBy>CONTABILIDAD</cp:lastModifiedBy>
  <cp:lastPrinted>2022-12-20T15:28:07Z</cp:lastPrinted>
  <dcterms:created xsi:type="dcterms:W3CDTF">2022-12-08T16:58:53Z</dcterms:created>
  <dcterms:modified xsi:type="dcterms:W3CDTF">2022-12-20T16:10:09Z</dcterms:modified>
</cp:coreProperties>
</file>