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FEBRERO 2024\"/>
    </mc:Choice>
  </mc:AlternateContent>
  <xr:revisionPtr revIDLastSave="0" documentId="13_ncr:1_{13D7479E-5BED-42A2-9AAA-C5D184CF9DA1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'102'!$B$1:$W$109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6" l="1"/>
  <c r="W11" i="6"/>
  <c r="V83" i="6"/>
  <c r="W61" i="6"/>
  <c r="W60" i="6"/>
  <c r="W59" i="6"/>
  <c r="W58" i="6"/>
  <c r="W57" i="6"/>
  <c r="W56" i="6"/>
  <c r="W55" i="6"/>
  <c r="W54" i="6"/>
  <c r="W53" i="6"/>
  <c r="W36" i="6"/>
  <c r="W35" i="6"/>
  <c r="W34" i="6"/>
  <c r="W32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E83" i="6"/>
  <c r="U83" i="6"/>
  <c r="T83" i="6"/>
  <c r="S83" i="6"/>
  <c r="R83" i="6" l="1"/>
  <c r="L83" i="6"/>
  <c r="J83" i="6" l="1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33" i="6"/>
  <c r="W31" i="6"/>
  <c r="Q83" i="6"/>
  <c r="P83" i="6"/>
  <c r="O83" i="6"/>
  <c r="N83" i="6"/>
  <c r="M83" i="6"/>
  <c r="K83" i="6"/>
  <c r="I83" i="6"/>
  <c r="H83" i="6"/>
  <c r="D83" i="6"/>
  <c r="C83" i="6"/>
  <c r="G83" i="6" l="1"/>
  <c r="W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<sst xmlns="http://schemas.openxmlformats.org/spreadsheetml/2006/main" count="603" uniqueCount="140">
  <si>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</si>
  <si>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</si>
  <si>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</si>
  <si>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</si>
  <si>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</si>
  <si>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</si>
  <si>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</si>
  <si>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</si>
  <si>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</si>
  <si>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</si>
  <si>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</si>
  <si>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</si>
  <si>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</si>
  <si>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</si>
  <si>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</si>
  <si>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</si>
  <si>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</si>
  <si>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</si>
  <si>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</si>
  <si>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</si>
  <si>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</si>
  <si>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</si>
  <si>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</si>
  <si>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</si>
  <si>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</si>
  <si>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</si>
  <si>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</si>
  <si>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</si>
  <si>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</si>
  <si>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</si>
  <si>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</si>
  <si>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</si>
  <si>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</si>
  <si>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</si>
  <si>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</si>
  <si>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</si>
  <si>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</si>
  <si>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</si>
  <si>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</si>
  <si>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</si>
  <si>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</si>
  <si>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</si>
  <si>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</si>
  <si>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</si>
  <si>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</si>
  <si>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</si>
  <si>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</si>
  <si>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</si>
  <si>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</si>
  <si>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</si>
  <si>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</si>
  <si>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</si>
  <si>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</si>
  <si>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</si>
  <si>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</si>
  <si>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</si>
  <si>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</si>
  <si>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</si>
  <si>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</si>
  <si>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</si>
  <si>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</si>
  <si>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</si>
  <si>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</si>
  <si>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</si>
  <si>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</si>
  <si>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</si>
  <si>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</si>
  <si>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</si>
  <si>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</si>
  <si>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</si>
  <si>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</si>
  <si>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</si>
  <si>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</si>
  <si>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</si>
  <si>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</si>
  <si>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</si>
  <si>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</si>
  <si>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</si>
  <si>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</si>
  <si>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</si>
  <si>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</si>
  <si>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</si>
  <si>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</si>
  <si>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</si>
  <si>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</si>
  <si>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</si>
  <si>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</si>
  <si>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</si>
  <si>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</si>
  <si>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</si>
  <si>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</si>
  <si>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</si>
  <si>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</si>
  <si>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</si>
  <si>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</si>
  <si>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</si>
  <si>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</si>
  <si>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</si>
  <si>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</si>
  <si>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</si>
  <si>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</si>
  <si>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</si>
  <si>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</si>
  <si>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</si>
  <si>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</si>
  <si>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</si>
  <si>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</si>
  <si>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</si>
  <si>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</si>
  <si>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</si>
  <si>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</si>
  <si>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</si>
  <si>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</si>
  <si>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</si>
  <si>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</si>
  <si>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</si>
  <si>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</si>
  <si>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</si>
  <si>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</si>
  <si>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</si>
  <si>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</si>
  <si>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</si>
  <si>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</si>
  <si>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</si>
  <si>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</si>
  <si>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</si>
  <si>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</si>
  <si>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</si>
  <si>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</si>
  <si>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</si>
  <si>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</si>
  <si>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>JULIO</t>
  </si>
  <si>
    <t>AGOSTO</t>
  </si>
  <si>
    <t>SEPTIEMBRE</t>
  </si>
  <si>
    <t xml:space="preserve">  NICOLE MAÑON</t>
  </si>
  <si>
    <t>OCTUBRE</t>
  </si>
  <si>
    <t>NOVIEMBRE</t>
  </si>
  <si>
    <t>CORRESPONDIENTE FEBRERO 2024</t>
  </si>
  <si>
    <t>LIC. MAGALYS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</si>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</sst>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43" fontId="31" fillId="3" borderId="0" xfId="1" applyFont="1" applyFill="1" applyAlignment="1">
      <alignment horizontal="right" vertical="center"/>
    </xf>
    <xf numFmtId="43" fontId="0" fillId="0" borderId="0" xfId="0" applyNumberForma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3" t="s">
        <v>97</v>
      </c>
      <c r="D3" s="104"/>
      <c r="E3" s="10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3" t="s">
        <v>98</v>
      </c>
      <c r="D4" s="104"/>
      <c r="E4" s="10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5" t="s">
        <v>99</v>
      </c>
      <c r="D5" s="106"/>
      <c r="E5" s="10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5" t="s">
        <v>76</v>
      </c>
      <c r="D6" s="106"/>
      <c r="E6" s="10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5" t="s">
        <v>77</v>
      </c>
      <c r="D7" s="106"/>
      <c r="E7" s="10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5"/>
      <c r="D8" s="106"/>
      <c r="E8" s="106"/>
    </row>
    <row r="9" spans="2:16" ht="15" customHeight="1" x14ac:dyDescent="0.25">
      <c r="C9" s="107" t="s">
        <v>66</v>
      </c>
      <c r="D9" s="108" t="s">
        <v>94</v>
      </c>
      <c r="E9" s="108" t="s">
        <v>93</v>
      </c>
      <c r="F9" s="7"/>
    </row>
    <row r="10" spans="2:16" ht="23.25" customHeight="1" x14ac:dyDescent="0.25">
      <c r="C10" s="107"/>
      <c r="D10" s="109"/>
      <c r="E10" s="10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6" t="s">
        <v>106</v>
      </c>
      <c r="E91" s="116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10" t="s">
        <v>95</v>
      </c>
      <c r="D95" s="111"/>
      <c r="E95" s="112"/>
    </row>
    <row r="96" spans="3:5" ht="29.25" customHeight="1" x14ac:dyDescent="0.25">
      <c r="C96" s="113" t="s">
        <v>102</v>
      </c>
      <c r="D96" s="114"/>
      <c r="E96" s="115"/>
    </row>
    <row r="97" spans="3:5" ht="45" customHeight="1" x14ac:dyDescent="0.25">
      <c r="C97" s="110" t="s">
        <v>96</v>
      </c>
      <c r="D97" s="111"/>
      <c r="E97" s="11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3" t="s">
        <v>97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2:27" ht="15.75" customHeight="1" x14ac:dyDescent="0.25">
      <c r="B2" s="103" t="s">
        <v>98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27" x14ac:dyDescent="0.25">
      <c r="B3" s="129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0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0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30" t="s">
        <v>100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2:27" ht="25.5" customHeight="1" x14ac:dyDescent="0.25">
      <c r="B7" s="126" t="s">
        <v>66</v>
      </c>
      <c r="C7" s="127" t="s">
        <v>94</v>
      </c>
      <c r="D7" s="127" t="s">
        <v>93</v>
      </c>
      <c r="E7" s="127" t="s">
        <v>119</v>
      </c>
      <c r="F7" s="122" t="s">
        <v>91</v>
      </c>
      <c r="G7" s="123"/>
      <c r="H7" s="123"/>
      <c r="I7" s="123"/>
      <c r="J7" s="124"/>
      <c r="K7" s="124"/>
      <c r="L7" s="124"/>
      <c r="M7" s="124"/>
      <c r="N7" s="124"/>
      <c r="O7" s="124"/>
      <c r="P7" s="124"/>
      <c r="Q7" s="124"/>
      <c r="R7" s="125"/>
    </row>
    <row r="8" spans="2:27" ht="25.5" customHeight="1" x14ac:dyDescent="0.25">
      <c r="B8" s="126"/>
      <c r="C8" s="128"/>
      <c r="D8" s="128"/>
      <c r="E8" s="12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7" t="s">
        <v>124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2:18" ht="15.75" customHeight="1" x14ac:dyDescent="0.3">
      <c r="B89" s="118" t="s">
        <v>127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 ht="18.75" x14ac:dyDescent="0.3">
      <c r="B90" s="119" t="s">
        <v>122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7" t="s">
        <v>123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</row>
    <row r="98" spans="2:18" ht="22.5" customHeight="1" x14ac:dyDescent="0.3">
      <c r="B98" s="118" t="s">
        <v>125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 ht="18.75" x14ac:dyDescent="0.3">
      <c r="B99" s="119" t="s">
        <v>126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F104"/>
  <sheetViews>
    <sheetView showGridLines="0" tabSelected="1" topLeftCell="A64" zoomScale="93" zoomScaleNormal="93" workbookViewId="0">
      <selection activeCell="E96" sqref="E9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5.42578125" customWidth="1"/>
    <col min="4" max="4" width="15.7109375" customWidth="1"/>
    <col min="5" max="5" width="14.85546875" customWidth="1"/>
    <col min="6" max="6" width="14.140625" customWidth="1"/>
    <col min="7" max="7" width="13.42578125" customWidth="1"/>
    <col min="8" max="8" width="14.85546875" customWidth="1"/>
    <col min="9" max="9" width="13" customWidth="1"/>
    <col min="10" max="10" width="13.7109375" customWidth="1"/>
    <col min="11" max="11" width="13.42578125" customWidth="1"/>
    <col min="12" max="16" width="13.7109375" hidden="1" customWidth="1"/>
    <col min="17" max="17" width="16.42578125" hidden="1" customWidth="1"/>
    <col min="18" max="18" width="16.140625" hidden="1" customWidth="1"/>
    <col min="19" max="22" width="16.42578125" hidden="1" customWidth="1"/>
    <col min="23" max="23" width="15.5703125" customWidth="1"/>
    <col min="26" max="26" width="16" bestFit="1" customWidth="1"/>
  </cols>
  <sheetData>
    <row r="1" spans="2:32" ht="20.25" customHeight="1" x14ac:dyDescent="0.25">
      <c r="B1" s="103" t="s">
        <v>97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2:32" ht="15.75" customHeight="1" x14ac:dyDescent="0.25">
      <c r="B2" s="103" t="s">
        <v>98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2:32" x14ac:dyDescent="0.25">
      <c r="B3" s="132" t="s">
        <v>137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2:32" ht="15.75" customHeight="1" x14ac:dyDescent="0.25">
      <c r="B4" s="120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2:32" ht="15.75" customHeight="1" x14ac:dyDescent="0.25">
      <c r="B5" s="120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2:32" x14ac:dyDescent="0.25">
      <c r="B6" s="130">
        <v>102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2:32" ht="25.5" customHeight="1" x14ac:dyDescent="0.25">
      <c r="B7" s="126" t="s">
        <v>66</v>
      </c>
      <c r="C7" s="127" t="s">
        <v>94</v>
      </c>
      <c r="D7" s="127" t="s">
        <v>93</v>
      </c>
      <c r="E7" s="127" t="s">
        <v>119</v>
      </c>
      <c r="F7" s="122" t="s">
        <v>91</v>
      </c>
      <c r="G7" s="123"/>
      <c r="H7" s="123"/>
      <c r="I7" s="12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5"/>
    </row>
    <row r="8" spans="2:32" ht="25.5" customHeight="1" x14ac:dyDescent="0.25">
      <c r="B8" s="126"/>
      <c r="C8" s="128"/>
      <c r="D8" s="128"/>
      <c r="E8" s="12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131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132</v>
      </c>
      <c r="S8" s="75" t="s">
        <v>133</v>
      </c>
      <c r="T8" s="75" t="s">
        <v>135</v>
      </c>
      <c r="U8" s="75" t="s">
        <v>136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36466.67</v>
      </c>
      <c r="G11" s="63">
        <v>429147.67</v>
      </c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465614.33999999997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/>
      <c r="G12" s="63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 t="shared" ref="W12:W30" si="0">+SUM(F12:V12)</f>
        <v>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si="0"/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/>
      <c r="G15" s="63">
        <v>14441.4</v>
      </c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 t="shared" si="0"/>
        <v>14441.4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4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36696.300000000003</v>
      </c>
      <c r="G17" s="63">
        <v>14600</v>
      </c>
      <c r="H17" s="6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 t="shared" si="0"/>
        <v>51296.3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>
        <v>473</v>
      </c>
      <c r="G18" s="63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473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>
        <v>10200</v>
      </c>
      <c r="G19" s="63">
        <v>55900</v>
      </c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66100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>
        <v>4060</v>
      </c>
      <c r="G20" s="63">
        <v>460</v>
      </c>
      <c r="H20" s="6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4520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4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/>
      <c r="G22" s="63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 t="shared" si="0"/>
        <v>0</v>
      </c>
    </row>
    <row r="23" spans="2:23" s="26" customFormat="1" ht="21.75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>
        <v>22700.03</v>
      </c>
      <c r="G23" s="63">
        <v>11300</v>
      </c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34000.03</v>
      </c>
    </row>
    <row r="24" spans="2:23" s="26" customFormat="1" ht="1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>
        <v>50741.599999999999</v>
      </c>
      <c r="G24" s="63">
        <v>16683.05</v>
      </c>
      <c r="H24" s="64"/>
      <c r="I24" s="63"/>
      <c r="J24" s="63"/>
      <c r="K24" s="63"/>
      <c r="L24" s="101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 t="shared" si="0"/>
        <v>67424.649999999994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>
        <v>768368.79</v>
      </c>
      <c r="G27" s="63">
        <v>785885.15</v>
      </c>
      <c r="H27" s="6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 t="shared" si="0"/>
        <v>1554253.94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>
        <v>897</v>
      </c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897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>
        <v>160</v>
      </c>
      <c r="G29" s="63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160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>
        <v>8256.67</v>
      </c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8256.67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>
        <v>1516</v>
      </c>
      <c r="G31" s="63">
        <v>2382.67</v>
      </c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>SUM(F31:U31)</f>
        <v>3898.67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>
        <v>11064.97</v>
      </c>
      <c r="G32" s="63">
        <v>21949.85</v>
      </c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>+SUM(F32:V32)</f>
        <v>33014.82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>
        <v>27852.19</v>
      </c>
      <c r="G33" s="63">
        <v>3773.8</v>
      </c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+SUM(F33:U33)</f>
        <v>31625.989999999998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>+SUM(F34:V34)</f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42841.99</v>
      </c>
      <c r="G35" s="63">
        <v>52051.07</v>
      </c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71">
        <f>+SUM(F35:V35)</f>
        <v>94893.06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/>
      <c r="G36" s="63"/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>+SUM(F37:V37)</f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/>
      <c r="G37" s="63"/>
      <c r="H37" s="64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ref="W37:W75" si="1">+SUM(F37:Q37)</f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/>
      <c r="G38" s="63"/>
      <c r="H38" s="64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1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/>
      <c r="G39" s="63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1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/>
      <c r="G40" s="63"/>
      <c r="H40" s="64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1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/>
      <c r="G41" s="63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1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/>
      <c r="G42" s="63"/>
      <c r="H42" s="6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1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/>
      <c r="G43" s="63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1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/>
      <c r="G44" s="63"/>
      <c r="H44" s="64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1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/>
      <c r="G45" s="63"/>
      <c r="H45" s="6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1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/>
      <c r="G46" s="63"/>
      <c r="H46" s="64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1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/>
      <c r="G47" s="63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1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/>
      <c r="G48" s="63"/>
      <c r="H48" s="64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1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/>
      <c r="G49" s="63"/>
      <c r="H49" s="64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1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/>
      <c r="G50" s="63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1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/>
      <c r="G51" s="63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1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/>
      <c r="G52" s="63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1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/>
      <c r="G53" s="63"/>
      <c r="H53" s="64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71">
        <f>+SUM(F53:V53)</f>
        <v>0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/>
      <c r="G54" s="63"/>
      <c r="H54" s="64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>+SUM(F54:V54)</f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/>
      <c r="G55" s="63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>+SUM(F55:V55)</f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/>
      <c r="G56" s="63"/>
      <c r="H56" s="64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>+SUM(F56:V56)</f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/>
      <c r="G57" s="63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71">
        <f>+SUM(E57:V57)</f>
        <v>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/>
      <c r="G58" s="63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71">
        <f>+SUM(F58:V58)</f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/>
      <c r="G59" s="63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71">
        <f>+SUM(F59:V59)</f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>+SUM(F60:V60)</f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>+SUM(F61:V61)</f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1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1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1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1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/>
      <c r="G66" s="63"/>
      <c r="H66" s="64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1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/>
      <c r="G67" s="63"/>
      <c r="H67" s="64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1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/>
      <c r="G68" s="63"/>
      <c r="H68" s="64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1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/>
      <c r="G69" s="63"/>
      <c r="H69" s="64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1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/>
      <c r="G70" s="63"/>
      <c r="H70" s="64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1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/>
      <c r="G71" s="63"/>
      <c r="H71" s="64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1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/>
      <c r="G72" s="63"/>
      <c r="H72" s="64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1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/>
      <c r="G73" s="63"/>
      <c r="H73" s="64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1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/>
      <c r="G74" s="63"/>
      <c r="H74" s="6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1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/>
      <c r="G75" s="63"/>
      <c r="H75" s="64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1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2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2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2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2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2"/>
        <v>0</v>
      </c>
    </row>
    <row r="81" spans="2:26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2"/>
        <v>0</v>
      </c>
    </row>
    <row r="82" spans="2:26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2"/>
        <v>0</v>
      </c>
    </row>
    <row r="83" spans="2:26" ht="15" customHeight="1" x14ac:dyDescent="0.25">
      <c r="B83" s="83" t="s">
        <v>120</v>
      </c>
      <c r="C83" s="84">
        <f>SUM(C11:C82)</f>
        <v>151700000</v>
      </c>
      <c r="D83" s="93">
        <f>SUM(D11:D82)</f>
        <v>0</v>
      </c>
      <c r="E83" s="93">
        <f>SUM(E60:E82)</f>
        <v>0</v>
      </c>
      <c r="F83" s="93">
        <f>SUM(F11:F82)</f>
        <v>1022295.21</v>
      </c>
      <c r="G83" s="87">
        <f t="shared" ref="G83:I83" si="3">SUM(G11:G82)</f>
        <v>1408574.6600000001</v>
      </c>
      <c r="H83" s="87">
        <f t="shared" si="3"/>
        <v>0</v>
      </c>
      <c r="I83" s="87">
        <f t="shared" si="3"/>
        <v>0</v>
      </c>
      <c r="J83" s="87">
        <f>SUM(J11:J82)</f>
        <v>0</v>
      </c>
      <c r="K83" s="87">
        <f t="shared" ref="K83:Q83" si="4">SUM(K11:K82)</f>
        <v>0</v>
      </c>
      <c r="L83" s="87">
        <f>SUM(L11:L82)</f>
        <v>0</v>
      </c>
      <c r="M83" s="87">
        <f t="shared" si="4"/>
        <v>0</v>
      </c>
      <c r="N83" s="87">
        <f t="shared" si="4"/>
        <v>0</v>
      </c>
      <c r="O83" s="87">
        <f t="shared" si="4"/>
        <v>0</v>
      </c>
      <c r="P83" s="87">
        <f t="shared" si="4"/>
        <v>0</v>
      </c>
      <c r="Q83" s="87">
        <f t="shared" si="4"/>
        <v>0</v>
      </c>
      <c r="R83" s="87">
        <f>SUM(R11:R82)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0</v>
      </c>
      <c r="W83" s="87">
        <f>+SUM(F83:V83)</f>
        <v>2430869.87</v>
      </c>
      <c r="Z83" s="102"/>
    </row>
    <row r="84" spans="2:26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8" spans="2:26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</row>
    <row r="89" spans="2:26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6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6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6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6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6" ht="15.75" customHeight="1" x14ac:dyDescent="0.3">
      <c r="B94" s="94" t="s">
        <v>134</v>
      </c>
      <c r="C94" s="95"/>
      <c r="D94" s="95"/>
      <c r="E94" s="95"/>
      <c r="F94" s="95"/>
      <c r="G94" s="97"/>
      <c r="H94" s="98" t="s">
        <v>138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6" ht="20.25" x14ac:dyDescent="0.3">
      <c r="B95" s="96" t="s">
        <v>130</v>
      </c>
      <c r="C95" s="96"/>
      <c r="D95" s="96"/>
      <c r="E95" s="96"/>
      <c r="F95" s="96"/>
      <c r="G95" s="96"/>
      <c r="H95" s="97" t="s">
        <v>139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spans="2:26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100" spans="2:23" x14ac:dyDescent="0.25">
      <c r="B100" s="44"/>
      <c r="C100" s="42"/>
      <c r="D100" s="42"/>
      <c r="E100" s="42"/>
      <c r="F100" s="42"/>
    </row>
    <row r="102" spans="2:23" ht="18.75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</row>
    <row r="103" spans="2:23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</sheetData>
  <mergeCells count="12">
    <mergeCell ref="B102:W102"/>
    <mergeCell ref="B6:W6"/>
    <mergeCell ref="B7:B8"/>
    <mergeCell ref="C7:C8"/>
    <mergeCell ref="D7:D8"/>
    <mergeCell ref="E7:E8"/>
    <mergeCell ref="F7:W7"/>
    <mergeCell ref="B1:W1"/>
    <mergeCell ref="B2:W2"/>
    <mergeCell ref="B3:W3"/>
    <mergeCell ref="B4:W4"/>
    <mergeCell ref="B5:W5"/>
  </mergeCells>
  <pageMargins left="0.19685039370078741" right="0.23622047244094491" top="0.35433070866141736" bottom="0.74803149606299213" header="0.31496062992125984" footer="0.31496062992125984"/>
  <pageSetup scale="55" orientation="landscape" r:id="rId1"/>
  <ignoredErrors>
    <ignoredError sqref="D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3" t="s">
        <v>97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1" customHeight="1" x14ac:dyDescent="0.25">
      <c r="A4" s="103" t="s">
        <v>98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x14ac:dyDescent="0.25">
      <c r="A5" s="120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0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0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30" t="s">
        <v>110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6" ht="25.5" customHeight="1" x14ac:dyDescent="0.25">
      <c r="A9" s="135" t="s">
        <v>66</v>
      </c>
      <c r="B9" s="136" t="s">
        <v>94</v>
      </c>
      <c r="C9" s="136" t="s">
        <v>93</v>
      </c>
      <c r="D9" s="138" t="s">
        <v>91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 x14ac:dyDescent="0.25">
      <c r="A10" s="135"/>
      <c r="B10" s="137"/>
      <c r="C10" s="13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1" t="s">
        <v>108</v>
      </c>
      <c r="B94" s="141"/>
      <c r="C94" s="141"/>
      <c r="D94" s="141"/>
    </row>
    <row r="95" spans="1:16" x14ac:dyDescent="0.25">
      <c r="A95" s="134" t="s">
        <v>109</v>
      </c>
      <c r="B95" s="134"/>
      <c r="C95" s="134"/>
      <c r="D95" s="134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2" t="s">
        <v>101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3:17" ht="21" customHeight="1" x14ac:dyDescent="0.25">
      <c r="C4" s="145" t="s">
        <v>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17" ht="15.75" x14ac:dyDescent="0.25">
      <c r="C5" s="147" t="s">
        <v>99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3:17" ht="15.75" customHeight="1" x14ac:dyDescent="0.25">
      <c r="C6" s="149" t="s">
        <v>92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3:17" ht="15.75" customHeight="1" x14ac:dyDescent="0.25">
      <c r="C7" s="150" t="s">
        <v>77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3:17" ht="21" x14ac:dyDescent="0.25">
      <c r="C8" s="144" t="s">
        <v>100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2024-02-05T14:29:46Z</cp:lastPrinted>
  <dcterms:created xsi:type="dcterms:W3CDTF">2021-07-29T18:58:50Z</dcterms:created>
  <dcterms:modified xsi:type="dcterms:W3CDTF">2024-03-12T19:17:58Z</dcterms:modified>
</cp:coreProperties>
</file>